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ra.oliveira\Downloads\"/>
    </mc:Choice>
  </mc:AlternateContent>
  <xr:revisionPtr revIDLastSave="0" documentId="13_ncr:1_{5841F2B3-FFD8-4D8F-851B-D7DBE89D4C49}" xr6:coauthVersionLast="47" xr6:coauthVersionMax="47" xr10:uidLastSave="{00000000-0000-0000-0000-000000000000}"/>
  <bookViews>
    <workbookView xWindow="-16320" yWindow="-120" windowWidth="16440" windowHeight="28320" tabRatio="500" xr2:uid="{00000000-000D-0000-FFFF-FFFF00000000}"/>
  </bookViews>
  <sheets>
    <sheet name="Table 1" sheetId="1" r:id="rId1"/>
  </sheets>
  <definedNames>
    <definedName name="_xlnm.Print_Area" localSheetId="0">'Table 1'!$A$1:$H$51,'Table 1'!$A$53:$H$104</definedName>
    <definedName name="Print_Area_0" localSheetId="0">'Table 1'!$A$1:$H$51,'Table 1'!$A$53:$H$102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4" i="1" l="1"/>
  <c r="H83" i="1"/>
  <c r="H82" i="1"/>
  <c r="H81" i="1"/>
  <c r="H79" i="1"/>
  <c r="H78" i="1"/>
  <c r="F74" i="1"/>
  <c r="H72" i="1"/>
  <c r="H70" i="1"/>
  <c r="H74" i="1" s="1"/>
  <c r="H93" i="1" s="1"/>
  <c r="H65" i="1"/>
  <c r="H66" i="1" s="1"/>
  <c r="H92" i="1" s="1"/>
  <c r="H60" i="1"/>
  <c r="H59" i="1"/>
  <c r="H58" i="1"/>
  <c r="H57" i="1"/>
  <c r="H56" i="1"/>
  <c r="F51" i="1"/>
  <c r="H50" i="1"/>
  <c r="H49" i="1"/>
  <c r="H48" i="1"/>
  <c r="H51" i="1" s="1"/>
  <c r="H90" i="1" s="1"/>
  <c r="F44" i="1"/>
  <c r="H44" i="1" s="1"/>
  <c r="H42" i="1"/>
  <c r="H41" i="1"/>
  <c r="H40" i="1"/>
  <c r="H39" i="1"/>
  <c r="H19" i="1"/>
  <c r="H18" i="1"/>
  <c r="H17" i="1"/>
  <c r="F15" i="1"/>
  <c r="H15" i="1" s="1"/>
  <c r="H21" i="1" s="1"/>
  <c r="H89" i="1" s="1"/>
  <c r="H14" i="1"/>
  <c r="H84" i="1" l="1"/>
  <c r="H94" i="1" s="1"/>
  <c r="F21" i="1"/>
  <c r="F43" i="1" l="1"/>
  <c r="F26" i="1"/>
  <c r="H26" i="1" s="1"/>
  <c r="F25" i="1"/>
  <c r="F27" i="1" l="1"/>
  <c r="H25" i="1"/>
  <c r="H27" i="1" s="1"/>
  <c r="F45" i="1"/>
  <c r="H43" i="1"/>
  <c r="H45" i="1" s="1"/>
  <c r="F34" i="1" l="1"/>
  <c r="H34" i="1" s="1"/>
  <c r="F30" i="1"/>
  <c r="H30" i="1" s="1"/>
  <c r="F31" i="1"/>
  <c r="H31" i="1" s="1"/>
  <c r="F36" i="1"/>
  <c r="H36" i="1" s="1"/>
  <c r="F32" i="1"/>
  <c r="H32" i="1" s="1"/>
  <c r="F55" i="1"/>
  <c r="F35" i="1"/>
  <c r="H35" i="1" s="1"/>
  <c r="F33" i="1"/>
  <c r="H33" i="1" s="1"/>
  <c r="F29" i="1"/>
  <c r="F61" i="1" l="1"/>
  <c r="H55" i="1"/>
  <c r="H61" i="1" s="1"/>
  <c r="H91" i="1" s="1"/>
  <c r="H95" i="1" s="1"/>
  <c r="H29" i="1"/>
  <c r="H37" i="1" s="1"/>
  <c r="F37" i="1"/>
</calcChain>
</file>

<file path=xl/sharedStrings.xml><?xml version="1.0" encoding="utf-8"?>
<sst xmlns="http://schemas.openxmlformats.org/spreadsheetml/2006/main" count="284" uniqueCount="104">
  <si>
    <t>PREFEITURA MUNICIPAL DE ITAPOÁ - SC</t>
  </si>
  <si>
    <t>Identificação do Serviço</t>
  </si>
  <si>
    <t>Tipo de Serviço</t>
  </si>
  <si>
    <t>Unidade de
Medida</t>
  </si>
  <si>
    <t>Quantidade total a contratar (em função da
unidade de medida)</t>
  </si>
  <si>
    <t>SEGURANÇA DESARMADA PARA EVENTOS</t>
  </si>
  <si>
    <t>Horas</t>
  </si>
  <si>
    <t>Dados complementares para composição dos custos referente à mão-de-obra</t>
  </si>
  <si>
    <t>Tipo de serviço (mesmo serviço com características distintas)</t>
  </si>
  <si>
    <t>Salário Nominativo da Categoria Profissional</t>
  </si>
  <si>
    <t>R$ 1.865,60</t>
  </si>
  <si>
    <t>Categoria profissional (vinculada à execução contratual)</t>
  </si>
  <si>
    <t>Vigilância</t>
  </si>
  <si>
    <t>MÓDULO 1 - COMPOSIÇÃO DA REMUNERAÇÃO</t>
  </si>
  <si>
    <t>COMPOSIÇÃO DA REMUNERAÇÃO</t>
  </si>
  <si>
    <t>%/Hr</t>
  </si>
  <si>
    <t>VALOR MENSAL</t>
  </si>
  <si>
    <t>VALOR HORA</t>
  </si>
  <si>
    <t>A</t>
  </si>
  <si>
    <t>Salário-Base</t>
  </si>
  <si>
    <t>R$</t>
  </si>
  <si>
    <t>B</t>
  </si>
  <si>
    <t>Adicional Periculosidade</t>
  </si>
  <si>
    <t>C</t>
  </si>
  <si>
    <t>Adicional Insalubridade</t>
  </si>
  <si>
    <t>D</t>
  </si>
  <si>
    <t>Adicional Noturno</t>
  </si>
  <si>
    <t>E</t>
  </si>
  <si>
    <t>Adicional de Hora Noturna Reduzida</t>
  </si>
  <si>
    <t>F</t>
  </si>
  <si>
    <t>Adicional de Hora Extra no Feriado Trabalhado</t>
  </si>
  <si>
    <t>G</t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</si>
  <si>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</si>
  <si>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</si>
  <si>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</si>
  <si>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</si>
  <si>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%</t>
  </si>
  <si>
    <t>13 (Décimo-terceiro) salário</t>
  </si>
  <si>
    <t>Férias e Adicional de Férias</t>
  </si>
  <si>
    <t>TOTAL SUBMÓDULO 2.1</t>
  </si>
  <si>
    <t>Submódulo 2.2 - GPS, FGTS e Outras Contribuições</t>
  </si>
  <si>
    <t>INSS</t>
  </si>
  <si>
    <t>Salário Educação</t>
  </si>
  <si>
    <t>SAT (Seguro Acidente de Trabalho)</t>
  </si>
  <si>
    <t>SESC ou SESI</t>
  </si>
  <si>
    <t>SENAI - SENAC</t>
  </si>
  <si>
    <t>SEBRAE</t>
  </si>
  <si>
    <t>INCRA</t>
  </si>
  <si>
    <t>H</t>
  </si>
  <si>
    <t>FGTS</t>
  </si>
  <si>
    <t>TOTAL SUBMÓDULO 2.2</t>
  </si>
  <si>
    <t>Submódulo 2.3 - Benefícios Mensais e Diários</t>
  </si>
  <si>
    <t>%/$</t>
  </si>
  <si>
    <t>Transporte</t>
  </si>
  <si>
    <t>Alimentação</t>
  </si>
  <si>
    <t>Benefício assitência ao trabalhador</t>
  </si>
  <si>
    <t>Seguro de vida</t>
  </si>
  <si>
    <t>Assiduidade</t>
  </si>
  <si>
    <t>Contribuição Patronal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</si>
  <si>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</si>
  <si>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</si>
  <si>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</si>
  <si>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</si>
  <si>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</si>
  <si>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</si>
  <si>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</si>
  <si>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</si>
  <si>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</si>
  <si>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</si>
  <si>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</si>
  <si>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</si>
  <si>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</si>
  <si>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</si>
  <si>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</t>
  </si>
  <si>
    <t>Aviso Prévio Trabalhado</t>
  </si>
  <si>
    <t>Incidência dos encargos do submódulo 2.2 sobre Aviso Prévio Traba</t>
  </si>
  <si>
    <t>Multa do FGTS e Contribuição Social sobre o Aviso Prévio Trabalhad</t>
  </si>
  <si>
    <t>TOTAL DO MÓDULO 3</t>
  </si>
  <si>
    <t>MÓDULO 4 – CUSTO DE REPOSIÇÃO DO PROFISSIONAL AUSENTE</t>
  </si>
  <si>
    <t>INTRAJORNADA</t>
  </si>
  <si>
    <t>Intervalo para Repouso ou Alimentação</t>
  </si>
  <si>
    <t>TOTAL DO MÓDULO 4</t>
  </si>
  <si>
    <t>MÓDULO 5 – INSUMOS DIVERSOS</t>
  </si>
  <si>
    <t>INSUMOS DIVERSOS</t>
  </si>
  <si>
    <t>Uniformes /EPIS</t>
  </si>
  <si>
    <t>-</t>
  </si>
  <si>
    <t>Materiais</t>
  </si>
  <si>
    <t>Equipamentos e depreciação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</si>
  <si>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</si>
  <si>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</si>
  <si>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</si>
  <si>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</si>
  <si>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</si>
  <si>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 - LUCRO REAL</t>
  </si>
  <si>
    <t>C.1</t>
  </si>
  <si>
    <t>PIS</t>
  </si>
  <si>
    <t>C.2</t>
  </si>
  <si>
    <t>COFINS</t>
  </si>
  <si>
    <t>C.3</t>
  </si>
  <si>
    <t>ISS</t>
  </si>
  <si>
    <t>TOTAL DO MÓDULO 6</t>
  </si>
  <si>
    <t>QUADRO RESUMO DO CUSTO POR EMPREGADO</t>
  </si>
  <si>
    <t>Mão-de-Obra vinculada à execução contratual (valor por empregado)</t>
  </si>
  <si>
    <t>VALOR TOTAL DA HORA DE TRABALHO POR EMPREGADO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</si>
</sst>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0.0%"/>
  </numFmts>
  <fonts count="16">
    <font>
      <sz val="10"/>
      <color rgb="FF000000"/>
      <name val="Times New Roman"/>
      <charset val="204"/>
    </font>
    <font>
      <b/>
      <sz val="9.5"/>
      <name val="Arial"/>
      <family val="2"/>
      <charset val="1"/>
    </font>
    <font>
      <b/>
      <sz val="9.5"/>
      <name val="Arial"/>
      <charset val="1"/>
    </font>
    <font>
      <b/>
      <sz val="8"/>
      <name val="Arial"/>
      <family val="2"/>
      <charset val="1"/>
    </font>
    <font>
      <sz val="8"/>
      <name val="Arial MT"/>
      <family val="2"/>
      <charset val="1"/>
    </font>
    <font>
      <sz val="8"/>
      <color rgb="FF000000"/>
      <name val="Arial MT"/>
      <family val="2"/>
      <charset val="1"/>
    </font>
    <font>
      <b/>
      <sz val="8"/>
      <color rgb="FF000000"/>
      <name val="Arial"/>
      <family val="2"/>
      <charset val="1"/>
    </font>
    <font>
      <i/>
      <sz val="6.5"/>
      <color rgb="FF000000"/>
      <name val="Arial"/>
      <family val="2"/>
      <charset val="1"/>
    </font>
    <font>
      <sz val="8"/>
      <name val="Arial MT"/>
      <charset val="1"/>
    </font>
    <font>
      <b/>
      <sz val="10"/>
      <color rgb="FF000000"/>
      <name val="Times New Roman"/>
      <charset val="204"/>
    </font>
    <font>
      <b/>
      <sz val="8"/>
      <name val="Arial"/>
      <charset val="1"/>
    </font>
    <font>
      <sz val="10"/>
      <color rgb="FFC9211E"/>
      <name val="Times New Roman"/>
      <charset val="204"/>
    </font>
    <font>
      <b/>
      <sz val="9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 indent="5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 indent="15"/>
    </xf>
    <xf numFmtId="0" fontId="2" fillId="0" borderId="0" xfId="0" applyFont="1" applyAlignment="1">
      <alignment horizontal="left" vertical="top" wrapText="1" indent="15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1" fontId="5" fillId="0" borderId="1" xfId="0" applyNumberFormat="1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shrinkToFit="1"/>
    </xf>
    <xf numFmtId="2" fontId="5" fillId="0" borderId="3" xfId="0" applyNumberFormat="1" applyFont="1" applyBorder="1" applyAlignment="1">
      <alignment horizontal="right" vertical="center" shrinkToFit="1"/>
    </xf>
    <xf numFmtId="164" fontId="0" fillId="0" borderId="0" xfId="0" applyNumberFormat="1"/>
    <xf numFmtId="9" fontId="5" fillId="0" borderId="1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 indent="4"/>
    </xf>
    <xf numFmtId="0" fontId="0" fillId="0" borderId="1" xfId="0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right" vertical="center" shrinkToFit="1"/>
    </xf>
    <xf numFmtId="2" fontId="6" fillId="2" borderId="3" xfId="0" applyNumberFormat="1" applyFont="1" applyFill="1" applyBorder="1" applyAlignment="1">
      <alignment horizontal="right" vertical="center" shrinkToFit="1"/>
    </xf>
    <xf numFmtId="164" fontId="9" fillId="0" borderId="0" xfId="0" applyNumberFormat="1" applyFont="1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0" fontId="5" fillId="0" borderId="1" xfId="0" applyNumberFormat="1" applyFont="1" applyBorder="1" applyAlignment="1">
      <alignment horizontal="center" vertical="center" shrinkToFit="1"/>
    </xf>
    <xf numFmtId="10" fontId="6" fillId="3" borderId="1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right" vertical="center" shrinkToFit="1"/>
    </xf>
    <xf numFmtId="165" fontId="5" fillId="0" borderId="1" xfId="0" applyNumberFormat="1" applyFont="1" applyBorder="1" applyAlignment="1">
      <alignment horizontal="center" vertical="center" shrinkToFit="1"/>
    </xf>
    <xf numFmtId="4" fontId="6" fillId="3" borderId="3" xfId="0" applyNumberFormat="1" applyFont="1" applyFill="1" applyBorder="1" applyAlignment="1">
      <alignment horizontal="right" vertical="center" shrinkToFit="1"/>
    </xf>
    <xf numFmtId="2" fontId="5" fillId="3" borderId="1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9" fontId="5" fillId="3" borderId="1" xfId="0" applyNumberFormat="1" applyFont="1" applyFill="1" applyBorder="1" applyAlignment="1">
      <alignment horizontal="center" vertical="center" shrinkToFit="1"/>
    </xf>
    <xf numFmtId="10" fontId="5" fillId="3" borderId="1" xfId="0" applyNumberFormat="1" applyFont="1" applyFill="1" applyBorder="1" applyAlignment="1">
      <alignment horizontal="center" vertical="center" shrinkToFit="1"/>
    </xf>
    <xf numFmtId="10" fontId="5" fillId="0" borderId="1" xfId="0" applyNumberFormat="1" applyFont="1" applyBorder="1" applyAlignment="1">
      <alignment horizontal="left" vertical="center" indent="1" shrinkToFit="1"/>
    </xf>
    <xf numFmtId="10" fontId="6" fillId="2" borderId="1" xfId="0" applyNumberFormat="1" applyFont="1" applyFill="1" applyBorder="1" applyAlignment="1">
      <alignment horizontal="left" vertical="center" indent="1" shrinkToFit="1"/>
    </xf>
    <xf numFmtId="10" fontId="5" fillId="0" borderId="1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4"/>
    </xf>
    <xf numFmtId="10" fontId="6" fillId="2" borderId="1" xfId="0" applyNumberFormat="1" applyFont="1" applyFill="1" applyBorder="1" applyAlignment="1">
      <alignment horizontal="right" vertical="center" shrinkToFit="1"/>
    </xf>
    <xf numFmtId="164" fontId="11" fillId="0" borderId="0" xfId="0" applyNumberFormat="1" applyFont="1"/>
    <xf numFmtId="0" fontId="11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2" fontId="12" fillId="2" borderId="3" xfId="0" applyNumberFormat="1" applyFont="1" applyFill="1" applyBorder="1" applyAlignment="1">
      <alignment horizontal="right" vertical="center" shrinkToFit="1"/>
    </xf>
    <xf numFmtId="0" fontId="13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0"/>
    </xf>
    <xf numFmtId="0" fontId="4" fillId="0" borderId="1" xfId="0" applyFont="1" applyBorder="1" applyAlignment="1">
      <alignment horizontal="left" vertical="center" wrapText="1" indent="11"/>
    </xf>
    <xf numFmtId="0" fontId="4" fillId="0" borderId="1" xfId="0" applyFont="1" applyBorder="1" applyAlignment="1">
      <alignment horizontal="left" vertical="center" wrapText="1" indent="12"/>
    </xf>
    <xf numFmtId="0" fontId="0" fillId="0" borderId="1" xfId="0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zoomScaleNormal="100" workbookViewId="0">
      <selection activeCell="D14" sqref="D14"/>
    </sheetView>
  </sheetViews>
  <sheetFormatPr defaultColWidth="8.6640625" defaultRowHeight="12.75"/>
  <cols>
    <col min="1" max="1" width="10.5" customWidth="1"/>
    <col min="2" max="2" width="47.83203125" customWidth="1"/>
    <col min="3" max="3" width="11.1640625" customWidth="1"/>
    <col min="4" max="4" width="9.5" customWidth="1"/>
    <col min="5" max="5" width="5.5" customWidth="1"/>
    <col min="6" max="6" width="10.5" customWidth="1"/>
    <col min="7" max="7" width="3.83203125" customWidth="1"/>
    <col min="8" max="8" width="10.83203125" customWidth="1"/>
    <col min="9" max="9" width="2.6640625" customWidth="1"/>
    <col min="10" max="10" width="10.1640625" customWidth="1"/>
  </cols>
  <sheetData>
    <row r="1" spans="1:10" ht="13.5" customHeight="1">
      <c r="A1" s="14" t="s">
        <v>0</v>
      </c>
      <c r="B1" s="14"/>
      <c r="C1" s="14"/>
      <c r="D1" s="14"/>
      <c r="E1" s="14"/>
      <c r="F1" s="14"/>
      <c r="G1" s="14"/>
      <c r="H1" s="14"/>
      <c r="I1" s="15"/>
    </row>
    <row r="2" spans="1:10" ht="11.25" customHeight="1">
      <c r="A2" s="13"/>
      <c r="B2" s="13"/>
      <c r="C2" s="13"/>
      <c r="D2" s="13"/>
      <c r="E2" s="13"/>
      <c r="F2" s="13"/>
      <c r="G2" s="13"/>
      <c r="H2" s="13"/>
      <c r="I2" s="16"/>
    </row>
    <row r="3" spans="1:10" ht="11.25" customHeight="1">
      <c r="A3" s="12" t="s">
        <v>1</v>
      </c>
      <c r="B3" s="12"/>
      <c r="C3" s="12"/>
      <c r="D3" s="12"/>
      <c r="E3" s="12"/>
      <c r="F3" s="12"/>
      <c r="G3" s="12"/>
      <c r="H3" s="12"/>
      <c r="I3" s="16"/>
    </row>
    <row r="4" spans="1:10" ht="22.5" customHeight="1">
      <c r="A4" s="11" t="s">
        <v>2</v>
      </c>
      <c r="B4" s="11"/>
      <c r="C4" s="17" t="s">
        <v>3</v>
      </c>
      <c r="D4" s="11" t="s">
        <v>4</v>
      </c>
      <c r="E4" s="11"/>
      <c r="F4" s="11"/>
      <c r="G4" s="11"/>
      <c r="H4" s="11"/>
      <c r="I4" s="16"/>
    </row>
    <row r="5" spans="1:10" ht="13.5" customHeight="1">
      <c r="A5" s="10" t="s">
        <v>5</v>
      </c>
      <c r="B5" s="10"/>
      <c r="C5" s="18" t="s">
        <v>6</v>
      </c>
      <c r="D5" s="9">
        <v>11100</v>
      </c>
      <c r="E5" s="9"/>
      <c r="F5" s="9"/>
      <c r="G5" s="9"/>
      <c r="H5" s="9"/>
      <c r="I5" s="16"/>
    </row>
    <row r="6" spans="1:10" ht="11.25" customHeight="1">
      <c r="A6" s="8"/>
      <c r="B6" s="8"/>
      <c r="C6" s="8"/>
      <c r="D6" s="8"/>
      <c r="E6" s="8"/>
      <c r="F6" s="8"/>
      <c r="G6" s="8"/>
      <c r="H6" s="8"/>
      <c r="I6" s="16"/>
    </row>
    <row r="7" spans="1:10" ht="11.25" customHeight="1">
      <c r="A7" s="7" t="s">
        <v>7</v>
      </c>
      <c r="B7" s="7"/>
      <c r="C7" s="7"/>
      <c r="D7" s="7"/>
      <c r="E7" s="7"/>
      <c r="F7" s="7"/>
      <c r="G7" s="7"/>
      <c r="H7" s="7"/>
      <c r="I7" s="16"/>
    </row>
    <row r="8" spans="1:10" ht="24" customHeight="1">
      <c r="A8" s="19">
        <v>1</v>
      </c>
      <c r="B8" s="6" t="s">
        <v>8</v>
      </c>
      <c r="C8" s="6"/>
      <c r="D8" s="6"/>
      <c r="E8" s="6" t="s">
        <v>5</v>
      </c>
      <c r="F8" s="6"/>
      <c r="G8" s="6"/>
      <c r="H8" s="6"/>
      <c r="I8" s="16"/>
    </row>
    <row r="9" spans="1:10" ht="11.25" customHeight="1">
      <c r="A9" s="19">
        <v>2</v>
      </c>
      <c r="B9" s="6" t="s">
        <v>9</v>
      </c>
      <c r="C9" s="6"/>
      <c r="D9" s="6"/>
      <c r="E9" s="5" t="s">
        <v>10</v>
      </c>
      <c r="F9" s="5"/>
      <c r="G9" s="5"/>
      <c r="H9" s="5"/>
      <c r="I9" s="16"/>
    </row>
    <row r="10" spans="1:10" ht="11.25" customHeight="1">
      <c r="A10" s="19">
        <v>3</v>
      </c>
      <c r="B10" s="6" t="s">
        <v>11</v>
      </c>
      <c r="C10" s="6"/>
      <c r="D10" s="6"/>
      <c r="E10" s="11" t="s">
        <v>12</v>
      </c>
      <c r="F10" s="11"/>
      <c r="G10" s="11"/>
      <c r="H10" s="11"/>
      <c r="I10" s="16"/>
    </row>
    <row r="11" spans="1:10" ht="11.25" customHeight="1">
      <c r="A11" s="8"/>
      <c r="B11" s="8"/>
      <c r="C11" s="8"/>
      <c r="D11" s="8"/>
      <c r="E11" s="8"/>
      <c r="F11" s="8"/>
      <c r="G11" s="8"/>
      <c r="H11" s="8"/>
      <c r="I11" s="16"/>
    </row>
    <row r="12" spans="1:10" ht="11.25" customHeight="1">
      <c r="A12" s="7" t="s">
        <v>13</v>
      </c>
      <c r="B12" s="7"/>
      <c r="C12" s="7"/>
      <c r="D12" s="7"/>
      <c r="E12" s="7"/>
      <c r="F12" s="7"/>
      <c r="G12" s="7"/>
      <c r="H12" s="7"/>
      <c r="I12" s="16"/>
    </row>
    <row r="13" spans="1:10" ht="11.25" customHeight="1">
      <c r="A13" s="4" t="s">
        <v>14</v>
      </c>
      <c r="B13" s="4"/>
      <c r="C13" s="4"/>
      <c r="D13" s="21" t="s">
        <v>15</v>
      </c>
      <c r="E13" s="3" t="s">
        <v>16</v>
      </c>
      <c r="F13" s="3"/>
      <c r="G13" s="3" t="s">
        <v>17</v>
      </c>
      <c r="H13" s="3"/>
      <c r="I13" s="16"/>
    </row>
    <row r="14" spans="1:10" ht="11.25" customHeight="1">
      <c r="A14" s="21" t="s">
        <v>18</v>
      </c>
      <c r="B14" s="6" t="s">
        <v>19</v>
      </c>
      <c r="C14" s="6"/>
      <c r="D14" s="22"/>
      <c r="E14" s="23" t="s">
        <v>20</v>
      </c>
      <c r="F14" s="24">
        <v>0</v>
      </c>
      <c r="G14" s="23" t="s">
        <v>20</v>
      </c>
      <c r="H14" s="25">
        <f>F14/(8*22)</f>
        <v>0</v>
      </c>
      <c r="I14" s="16"/>
      <c r="J14" s="26"/>
    </row>
    <row r="15" spans="1:10" ht="11.25" customHeight="1">
      <c r="A15" s="21" t="s">
        <v>21</v>
      </c>
      <c r="B15" s="6" t="s">
        <v>22</v>
      </c>
      <c r="C15" s="6"/>
      <c r="D15" s="27">
        <v>0.3</v>
      </c>
      <c r="E15" s="23" t="s">
        <v>20</v>
      </c>
      <c r="F15" s="25">
        <f>F14*D15</f>
        <v>0</v>
      </c>
      <c r="G15" s="23" t="s">
        <v>20</v>
      </c>
      <c r="H15" s="25">
        <f>F15/(8*22)</f>
        <v>0</v>
      </c>
      <c r="I15" s="16"/>
      <c r="J15" s="26"/>
    </row>
    <row r="16" spans="1:10" ht="11.25" customHeight="1">
      <c r="A16" s="21" t="s">
        <v>23</v>
      </c>
      <c r="B16" s="6" t="s">
        <v>24</v>
      </c>
      <c r="C16" s="6"/>
      <c r="D16" s="27"/>
      <c r="E16" s="23" t="s">
        <v>20</v>
      </c>
      <c r="F16" s="28"/>
      <c r="G16" s="23" t="s">
        <v>20</v>
      </c>
      <c r="H16" s="25"/>
      <c r="I16" s="16"/>
      <c r="J16" s="26"/>
    </row>
    <row r="17" spans="1:12" ht="11.25" customHeight="1">
      <c r="A17" s="21" t="s">
        <v>25</v>
      </c>
      <c r="B17" s="6" t="s">
        <v>26</v>
      </c>
      <c r="C17" s="6"/>
      <c r="D17" s="27"/>
      <c r="E17" s="23" t="s">
        <v>20</v>
      </c>
      <c r="F17" s="25">
        <v>0</v>
      </c>
      <c r="G17" s="23" t="s">
        <v>20</v>
      </c>
      <c r="H17" s="25">
        <f>F17/(8*22)</f>
        <v>0</v>
      </c>
      <c r="I17" s="16"/>
      <c r="J17" s="26"/>
    </row>
    <row r="18" spans="1:12" ht="11.25" customHeight="1">
      <c r="A18" s="21" t="s">
        <v>27</v>
      </c>
      <c r="B18" s="6" t="s">
        <v>28</v>
      </c>
      <c r="C18" s="6"/>
      <c r="D18" s="27"/>
      <c r="E18" s="23" t="s">
        <v>20</v>
      </c>
      <c r="F18" s="25">
        <v>0</v>
      </c>
      <c r="G18" s="23" t="s">
        <v>20</v>
      </c>
      <c r="H18" s="25">
        <f>F18/(8*22)</f>
        <v>0</v>
      </c>
      <c r="I18" s="16"/>
      <c r="J18" s="26"/>
    </row>
    <row r="19" spans="1:12" ht="11.25" customHeight="1">
      <c r="A19" s="21" t="s">
        <v>29</v>
      </c>
      <c r="B19" s="6" t="s">
        <v>30</v>
      </c>
      <c r="C19" s="6"/>
      <c r="D19" s="29"/>
      <c r="E19" s="23" t="s">
        <v>20</v>
      </c>
      <c r="F19" s="25">
        <v>0</v>
      </c>
      <c r="G19" s="23" t="s">
        <v>20</v>
      </c>
      <c r="H19" s="25">
        <f>F19/(8*22)</f>
        <v>0</v>
      </c>
      <c r="I19" s="16"/>
      <c r="J19" s="26"/>
    </row>
    <row r="20" spans="1:12" ht="11.25" customHeight="1">
      <c r="A20" s="21" t="s">
        <v>31</v>
      </c>
      <c r="B20" s="6" t="s">
        <v>32</v>
      </c>
      <c r="C20" s="6"/>
      <c r="D20" s="29"/>
      <c r="E20" s="23" t="s">
        <v>20</v>
      </c>
      <c r="F20" s="28"/>
      <c r="G20" s="23" t="s">
        <v>20</v>
      </c>
      <c r="H20" s="25"/>
      <c r="I20" s="16"/>
      <c r="J20" s="26"/>
    </row>
    <row r="21" spans="1:12" ht="11.25" customHeight="1">
      <c r="A21" s="7" t="s">
        <v>33</v>
      </c>
      <c r="B21" s="7"/>
      <c r="C21" s="7"/>
      <c r="D21" s="7"/>
      <c r="E21" s="30" t="s">
        <v>20</v>
      </c>
      <c r="F21" s="31">
        <f>SUM(F14:F20)</f>
        <v>0</v>
      </c>
      <c r="G21" s="30" t="s">
        <v>20</v>
      </c>
      <c r="H21" s="32">
        <f>SUM(H14:H20)</f>
        <v>0</v>
      </c>
      <c r="I21" s="16"/>
      <c r="J21" s="33"/>
      <c r="L21" s="26"/>
    </row>
    <row r="22" spans="1:12" ht="11.25" customHeight="1">
      <c r="A22" s="8"/>
      <c r="B22" s="8"/>
      <c r="C22" s="8"/>
      <c r="D22" s="8"/>
      <c r="E22" s="8"/>
      <c r="F22" s="8"/>
      <c r="G22" s="8"/>
      <c r="H22" s="8"/>
      <c r="I22" s="16"/>
    </row>
    <row r="23" spans="1:12" ht="11.25" customHeight="1">
      <c r="A23" s="7" t="s">
        <v>34</v>
      </c>
      <c r="B23" s="7"/>
      <c r="C23" s="7"/>
      <c r="D23" s="7"/>
      <c r="E23" s="7"/>
      <c r="F23" s="7"/>
      <c r="G23" s="7"/>
      <c r="H23" s="7"/>
      <c r="I23" s="16"/>
    </row>
    <row r="24" spans="1:12" s="35" customFormat="1" ht="11.25" customHeight="1">
      <c r="A24" s="3" t="s">
        <v>35</v>
      </c>
      <c r="B24" s="3"/>
      <c r="C24" s="3"/>
      <c r="D24" s="21" t="s">
        <v>36</v>
      </c>
      <c r="E24" s="3" t="s">
        <v>16</v>
      </c>
      <c r="F24" s="3"/>
      <c r="G24" s="3" t="s">
        <v>17</v>
      </c>
      <c r="H24" s="3"/>
      <c r="I24" s="34"/>
    </row>
    <row r="25" spans="1:12" ht="11.25" customHeight="1">
      <c r="A25" s="21" t="s">
        <v>18</v>
      </c>
      <c r="B25" s="6" t="s">
        <v>37</v>
      </c>
      <c r="C25" s="6"/>
      <c r="D25" s="36">
        <v>8.3299999999999999E-2</v>
      </c>
      <c r="E25" s="23" t="s">
        <v>20</v>
      </c>
      <c r="F25" s="25">
        <f>$F$21*D25</f>
        <v>0</v>
      </c>
      <c r="G25" s="23" t="s">
        <v>20</v>
      </c>
      <c r="H25" s="25">
        <f>F25/(8*22)</f>
        <v>0</v>
      </c>
      <c r="I25" s="16"/>
      <c r="J25" s="26"/>
    </row>
    <row r="26" spans="1:12" ht="11.25" customHeight="1">
      <c r="A26" s="21" t="s">
        <v>21</v>
      </c>
      <c r="B26" s="6" t="s">
        <v>38</v>
      </c>
      <c r="C26" s="6"/>
      <c r="D26" s="36">
        <v>0.1111</v>
      </c>
      <c r="E26" s="23" t="s">
        <v>20</v>
      </c>
      <c r="F26" s="25">
        <f>$F$21*D26</f>
        <v>0</v>
      </c>
      <c r="G26" s="23" t="s">
        <v>20</v>
      </c>
      <c r="H26" s="25">
        <f>F26/(8*22)</f>
        <v>0</v>
      </c>
      <c r="I26" s="16"/>
      <c r="J26" s="26"/>
    </row>
    <row r="27" spans="1:12" ht="11.25" customHeight="1">
      <c r="A27" s="2" t="s">
        <v>39</v>
      </c>
      <c r="B27" s="2"/>
      <c r="C27" s="2"/>
      <c r="D27" s="37">
        <v>0.19439999999999999</v>
      </c>
      <c r="E27" s="38" t="s">
        <v>20</v>
      </c>
      <c r="F27" s="39">
        <f>SUM(F25:F26)</f>
        <v>0</v>
      </c>
      <c r="G27" s="38" t="s">
        <v>20</v>
      </c>
      <c r="H27" s="39">
        <f>SUM(H25:H26)</f>
        <v>0</v>
      </c>
      <c r="I27" s="16"/>
      <c r="J27" s="33"/>
    </row>
    <row r="28" spans="1:12" ht="11.25" customHeight="1">
      <c r="A28" s="7" t="s">
        <v>40</v>
      </c>
      <c r="B28" s="7"/>
      <c r="C28" s="7"/>
      <c r="D28" s="20" t="s">
        <v>36</v>
      </c>
      <c r="E28" s="7" t="s">
        <v>16</v>
      </c>
      <c r="F28" s="7"/>
      <c r="G28" s="7" t="s">
        <v>17</v>
      </c>
      <c r="H28" s="7"/>
      <c r="I28" s="16"/>
    </row>
    <row r="29" spans="1:12" ht="11.25" customHeight="1">
      <c r="A29" s="21" t="s">
        <v>18</v>
      </c>
      <c r="B29" s="6" t="s">
        <v>41</v>
      </c>
      <c r="C29" s="6"/>
      <c r="D29" s="27">
        <v>0.2</v>
      </c>
      <c r="E29" s="23" t="s">
        <v>20</v>
      </c>
      <c r="F29" s="25">
        <f t="shared" ref="F29:F36" si="0">($F$21+$F$27)*D29</f>
        <v>0</v>
      </c>
      <c r="G29" s="23" t="s">
        <v>20</v>
      </c>
      <c r="H29" s="25">
        <f t="shared" ref="H29:H36" si="1">F29/(8*22)</f>
        <v>0</v>
      </c>
      <c r="I29" s="16"/>
      <c r="J29" s="26"/>
    </row>
    <row r="30" spans="1:12" ht="11.25" customHeight="1">
      <c r="A30" s="21" t="s">
        <v>21</v>
      </c>
      <c r="B30" s="6" t="s">
        <v>42</v>
      </c>
      <c r="C30" s="6"/>
      <c r="D30" s="40">
        <v>2.5000000000000001E-2</v>
      </c>
      <c r="E30" s="23" t="s">
        <v>20</v>
      </c>
      <c r="F30" s="25">
        <f t="shared" si="0"/>
        <v>0</v>
      </c>
      <c r="G30" s="23" t="s">
        <v>20</v>
      </c>
      <c r="H30" s="25">
        <f t="shared" si="1"/>
        <v>0</v>
      </c>
      <c r="I30" s="16"/>
      <c r="J30" s="26"/>
    </row>
    <row r="31" spans="1:12" ht="11.25" customHeight="1">
      <c r="A31" s="21" t="s">
        <v>23</v>
      </c>
      <c r="B31" s="6" t="s">
        <v>43</v>
      </c>
      <c r="C31" s="6"/>
      <c r="D31" s="36">
        <v>3.9600000000000003E-2</v>
      </c>
      <c r="E31" s="23" t="s">
        <v>20</v>
      </c>
      <c r="F31" s="25">
        <f t="shared" si="0"/>
        <v>0</v>
      </c>
      <c r="G31" s="23" t="s">
        <v>20</v>
      </c>
      <c r="H31" s="25">
        <f t="shared" si="1"/>
        <v>0</v>
      </c>
      <c r="I31" s="16"/>
      <c r="J31" s="26"/>
    </row>
    <row r="32" spans="1:12" ht="11.25" customHeight="1">
      <c r="A32" s="21" t="s">
        <v>25</v>
      </c>
      <c r="B32" s="6" t="s">
        <v>44</v>
      </c>
      <c r="C32" s="6"/>
      <c r="D32" s="40">
        <v>1.4999999999999999E-2</v>
      </c>
      <c r="E32" s="23" t="s">
        <v>20</v>
      </c>
      <c r="F32" s="25">
        <f t="shared" si="0"/>
        <v>0</v>
      </c>
      <c r="G32" s="23" t="s">
        <v>20</v>
      </c>
      <c r="H32" s="25">
        <f t="shared" si="1"/>
        <v>0</v>
      </c>
      <c r="I32" s="16"/>
      <c r="J32" s="26"/>
    </row>
    <row r="33" spans="1:10" ht="11.25" customHeight="1">
      <c r="A33" s="21" t="s">
        <v>27</v>
      </c>
      <c r="B33" s="6" t="s">
        <v>45</v>
      </c>
      <c r="C33" s="6"/>
      <c r="D33" s="27">
        <v>0.01</v>
      </c>
      <c r="E33" s="23" t="s">
        <v>20</v>
      </c>
      <c r="F33" s="25">
        <f t="shared" si="0"/>
        <v>0</v>
      </c>
      <c r="G33" s="23" t="s">
        <v>20</v>
      </c>
      <c r="H33" s="25">
        <f t="shared" si="1"/>
        <v>0</v>
      </c>
      <c r="I33" s="16"/>
      <c r="J33" s="26"/>
    </row>
    <row r="34" spans="1:10" ht="11.25" customHeight="1">
      <c r="A34" s="21" t="s">
        <v>29</v>
      </c>
      <c r="B34" s="6" t="s">
        <v>46</v>
      </c>
      <c r="C34" s="6"/>
      <c r="D34" s="36">
        <v>6.0000000000000001E-3</v>
      </c>
      <c r="E34" s="23" t="s">
        <v>20</v>
      </c>
      <c r="F34" s="25">
        <f t="shared" si="0"/>
        <v>0</v>
      </c>
      <c r="G34" s="23" t="s">
        <v>20</v>
      </c>
      <c r="H34" s="25">
        <f t="shared" si="1"/>
        <v>0</v>
      </c>
      <c r="I34" s="16"/>
      <c r="J34" s="26"/>
    </row>
    <row r="35" spans="1:10" ht="11.25" customHeight="1">
      <c r="A35" s="21" t="s">
        <v>31</v>
      </c>
      <c r="B35" s="6" t="s">
        <v>47</v>
      </c>
      <c r="C35" s="6"/>
      <c r="D35" s="36">
        <v>2E-3</v>
      </c>
      <c r="E35" s="23" t="s">
        <v>20</v>
      </c>
      <c r="F35" s="25">
        <f t="shared" si="0"/>
        <v>0</v>
      </c>
      <c r="G35" s="23" t="s">
        <v>20</v>
      </c>
      <c r="H35" s="25">
        <f t="shared" si="1"/>
        <v>0</v>
      </c>
      <c r="I35" s="16"/>
      <c r="J35" s="26"/>
    </row>
    <row r="36" spans="1:10" ht="11.25" customHeight="1">
      <c r="A36" s="21" t="s">
        <v>48</v>
      </c>
      <c r="B36" s="6" t="s">
        <v>49</v>
      </c>
      <c r="C36" s="6"/>
      <c r="D36" s="27">
        <v>0.08</v>
      </c>
      <c r="E36" s="23" t="s">
        <v>20</v>
      </c>
      <c r="F36" s="25">
        <f t="shared" si="0"/>
        <v>0</v>
      </c>
      <c r="G36" s="23" t="s">
        <v>20</v>
      </c>
      <c r="H36" s="25">
        <f t="shared" si="1"/>
        <v>0</v>
      </c>
      <c r="I36" s="16"/>
      <c r="J36" s="26"/>
    </row>
    <row r="37" spans="1:10" ht="11.25" customHeight="1">
      <c r="A37" s="2" t="s">
        <v>50</v>
      </c>
      <c r="B37" s="2"/>
      <c r="C37" s="2"/>
      <c r="D37" s="37">
        <v>0.37759999999999999</v>
      </c>
      <c r="E37" s="38" t="s">
        <v>20</v>
      </c>
      <c r="F37" s="41">
        <f>SUM(F29:F36)</f>
        <v>0</v>
      </c>
      <c r="G37" s="38" t="s">
        <v>20</v>
      </c>
      <c r="H37" s="39">
        <f>SUM(H29:H36)</f>
        <v>0</v>
      </c>
      <c r="I37" s="16"/>
      <c r="J37" s="33"/>
    </row>
    <row r="38" spans="1:10" ht="11.25" customHeight="1">
      <c r="A38" s="7" t="s">
        <v>51</v>
      </c>
      <c r="B38" s="7"/>
      <c r="C38" s="7"/>
      <c r="D38" s="20" t="s">
        <v>52</v>
      </c>
      <c r="E38" s="7" t="s">
        <v>16</v>
      </c>
      <c r="F38" s="7"/>
      <c r="G38" s="7" t="s">
        <v>17</v>
      </c>
      <c r="H38" s="7"/>
      <c r="I38" s="16"/>
    </row>
    <row r="39" spans="1:10" ht="11.25" customHeight="1">
      <c r="A39" s="21" t="s">
        <v>18</v>
      </c>
      <c r="B39" s="6" t="s">
        <v>53</v>
      </c>
      <c r="C39" s="6"/>
      <c r="D39" s="42"/>
      <c r="E39" s="23" t="s">
        <v>20</v>
      </c>
      <c r="F39" s="25">
        <v>0</v>
      </c>
      <c r="G39" s="23" t="s">
        <v>20</v>
      </c>
      <c r="H39" s="25">
        <f t="shared" ref="H39:H44" si="2">F39/(8*22)</f>
        <v>0</v>
      </c>
      <c r="I39" s="16"/>
      <c r="J39" s="26"/>
    </row>
    <row r="40" spans="1:10" ht="11.25" customHeight="1">
      <c r="A40" s="21" t="s">
        <v>23</v>
      </c>
      <c r="B40" s="6" t="s">
        <v>54</v>
      </c>
      <c r="C40" s="6"/>
      <c r="D40" s="42"/>
      <c r="E40" s="23" t="s">
        <v>20</v>
      </c>
      <c r="F40" s="25">
        <v>0</v>
      </c>
      <c r="G40" s="23" t="s">
        <v>20</v>
      </c>
      <c r="H40" s="25">
        <f t="shared" si="2"/>
        <v>0</v>
      </c>
      <c r="I40" s="16"/>
      <c r="J40" s="26"/>
    </row>
    <row r="41" spans="1:10" ht="11.25" customHeight="1">
      <c r="A41" s="21" t="s">
        <v>25</v>
      </c>
      <c r="B41" s="6" t="s">
        <v>55</v>
      </c>
      <c r="C41" s="6"/>
      <c r="D41" s="43"/>
      <c r="E41" s="23" t="s">
        <v>20</v>
      </c>
      <c r="F41" s="25">
        <v>0</v>
      </c>
      <c r="G41" s="23" t="s">
        <v>20</v>
      </c>
      <c r="H41" s="25">
        <f t="shared" si="2"/>
        <v>0</v>
      </c>
      <c r="I41" s="16"/>
      <c r="J41" s="26"/>
    </row>
    <row r="42" spans="1:10" ht="11.25" customHeight="1">
      <c r="A42" s="21" t="s">
        <v>27</v>
      </c>
      <c r="B42" s="6" t="s">
        <v>56</v>
      </c>
      <c r="C42" s="6"/>
      <c r="D42" s="44"/>
      <c r="E42" s="23" t="s">
        <v>20</v>
      </c>
      <c r="F42" s="25">
        <v>0</v>
      </c>
      <c r="G42" s="23" t="s">
        <v>20</v>
      </c>
      <c r="H42" s="25">
        <f t="shared" si="2"/>
        <v>0</v>
      </c>
      <c r="I42" s="16"/>
      <c r="J42" s="26"/>
    </row>
    <row r="43" spans="1:10" ht="11.25" customHeight="1">
      <c r="A43" s="21" t="s">
        <v>29</v>
      </c>
      <c r="B43" s="6" t="s">
        <v>57</v>
      </c>
      <c r="C43" s="6"/>
      <c r="D43" s="45">
        <v>7.0000000000000007E-2</v>
      </c>
      <c r="E43" s="23" t="s">
        <v>20</v>
      </c>
      <c r="F43" s="25">
        <f>F21*D43</f>
        <v>0</v>
      </c>
      <c r="G43" s="23" t="s">
        <v>20</v>
      </c>
      <c r="H43" s="25">
        <f t="shared" si="2"/>
        <v>0</v>
      </c>
      <c r="I43" s="16"/>
      <c r="J43" s="26"/>
    </row>
    <row r="44" spans="1:10" ht="11.25" customHeight="1">
      <c r="A44" s="21" t="s">
        <v>31</v>
      </c>
      <c r="B44" s="6" t="s">
        <v>58</v>
      </c>
      <c r="C44" s="6"/>
      <c r="D44" s="46">
        <v>0.01</v>
      </c>
      <c r="E44" s="23" t="s">
        <v>20</v>
      </c>
      <c r="F44" s="25">
        <f>F14*D44</f>
        <v>0</v>
      </c>
      <c r="G44" s="23" t="s">
        <v>20</v>
      </c>
      <c r="H44" s="25">
        <f t="shared" si="2"/>
        <v>0</v>
      </c>
      <c r="I44" s="16"/>
      <c r="J44" s="26"/>
    </row>
    <row r="45" spans="1:10" ht="11.25" customHeight="1">
      <c r="A45" s="1" t="s">
        <v>59</v>
      </c>
      <c r="B45" s="1"/>
      <c r="C45" s="1"/>
      <c r="D45" s="1"/>
      <c r="E45" s="38" t="s">
        <v>20</v>
      </c>
      <c r="F45" s="39">
        <f>SUM(F39:F44)</f>
        <v>0</v>
      </c>
      <c r="G45" s="38" t="s">
        <v>20</v>
      </c>
      <c r="H45" s="39">
        <f>SUM(H39:H44)</f>
        <v>0</v>
      </c>
      <c r="I45" s="16"/>
      <c r="J45" s="33"/>
    </row>
    <row r="46" spans="1:10" ht="11.25" customHeight="1">
      <c r="A46" s="7" t="s">
        <v>60</v>
      </c>
      <c r="B46" s="7"/>
      <c r="C46" s="7"/>
      <c r="D46" s="7"/>
      <c r="E46" s="7"/>
      <c r="F46" s="7"/>
      <c r="G46" s="7"/>
      <c r="H46" s="7"/>
      <c r="I46" s="16"/>
    </row>
    <row r="47" spans="1:10" ht="11.25" customHeight="1">
      <c r="A47" s="3" t="s">
        <v>61</v>
      </c>
      <c r="B47" s="3"/>
      <c r="C47" s="3"/>
      <c r="D47" s="3"/>
      <c r="E47" s="60" t="s">
        <v>16</v>
      </c>
      <c r="F47" s="60"/>
      <c r="G47" s="60" t="s">
        <v>17</v>
      </c>
      <c r="H47" s="60"/>
      <c r="I47" s="16"/>
    </row>
    <row r="48" spans="1:10" ht="11.25" customHeight="1">
      <c r="A48" s="21" t="s">
        <v>62</v>
      </c>
      <c r="B48" s="61" t="s">
        <v>63</v>
      </c>
      <c r="C48" s="61"/>
      <c r="D48" s="61"/>
      <c r="E48" s="23" t="s">
        <v>20</v>
      </c>
      <c r="F48" s="25">
        <v>0</v>
      </c>
      <c r="G48" s="23" t="s">
        <v>20</v>
      </c>
      <c r="H48" s="25">
        <f>F48/(8*22)</f>
        <v>0</v>
      </c>
      <c r="I48" s="16"/>
      <c r="J48" s="26"/>
    </row>
    <row r="49" spans="1:12" ht="11.25" customHeight="1">
      <c r="A49" s="21" t="s">
        <v>64</v>
      </c>
      <c r="B49" s="62" t="s">
        <v>65</v>
      </c>
      <c r="C49" s="62"/>
      <c r="D49" s="62"/>
      <c r="E49" s="23" t="s">
        <v>20</v>
      </c>
      <c r="F49" s="24">
        <v>0</v>
      </c>
      <c r="G49" s="23" t="s">
        <v>20</v>
      </c>
      <c r="H49" s="25">
        <f>F49/(8*22)</f>
        <v>0</v>
      </c>
      <c r="I49" s="16"/>
      <c r="J49" s="26"/>
    </row>
    <row r="50" spans="1:12" ht="11.25" customHeight="1">
      <c r="A50" s="21" t="s">
        <v>66</v>
      </c>
      <c r="B50" s="63" t="s">
        <v>67</v>
      </c>
      <c r="C50" s="63"/>
      <c r="D50" s="63"/>
      <c r="E50" s="23" t="s">
        <v>20</v>
      </c>
      <c r="F50" s="25">
        <v>0</v>
      </c>
      <c r="G50" s="23" t="s">
        <v>20</v>
      </c>
      <c r="H50" s="25">
        <f>F50/(8*22)</f>
        <v>0</v>
      </c>
      <c r="I50" s="16"/>
      <c r="J50" s="26"/>
    </row>
    <row r="51" spans="1:12" ht="11.25" customHeight="1">
      <c r="A51" s="7" t="s">
        <v>68</v>
      </c>
      <c r="B51" s="7"/>
      <c r="C51" s="7"/>
      <c r="D51" s="7"/>
      <c r="E51" s="30" t="s">
        <v>20</v>
      </c>
      <c r="F51" s="31">
        <f>SUM(F48:F50)</f>
        <v>0</v>
      </c>
      <c r="G51" s="30" t="s">
        <v>20</v>
      </c>
      <c r="H51" s="32">
        <f>SUM(H48:H50)</f>
        <v>0</v>
      </c>
      <c r="I51" s="16"/>
      <c r="J51" s="33"/>
    </row>
    <row r="52" spans="1:12" ht="11.25" customHeight="1">
      <c r="A52" s="8"/>
      <c r="B52" s="8"/>
      <c r="C52" s="8"/>
      <c r="D52" s="8"/>
      <c r="E52" s="8"/>
      <c r="F52" s="8"/>
      <c r="G52" s="8"/>
      <c r="H52" s="8"/>
      <c r="I52" s="16"/>
    </row>
    <row r="53" spans="1:12" ht="11.25" customHeight="1">
      <c r="A53" s="7" t="s">
        <v>69</v>
      </c>
      <c r="B53" s="7"/>
      <c r="C53" s="7"/>
      <c r="D53" s="7"/>
      <c r="E53" s="7"/>
      <c r="F53" s="7"/>
      <c r="G53" s="7"/>
      <c r="H53" s="7"/>
      <c r="I53" s="16"/>
    </row>
    <row r="54" spans="1:12" s="35" customFormat="1" ht="11.25" customHeight="1">
      <c r="A54" s="4" t="s">
        <v>70</v>
      </c>
      <c r="B54" s="4"/>
      <c r="C54" s="4"/>
      <c r="D54" s="21" t="s">
        <v>36</v>
      </c>
      <c r="E54" s="3" t="s">
        <v>16</v>
      </c>
      <c r="F54" s="3"/>
      <c r="G54" s="3" t="s">
        <v>17</v>
      </c>
      <c r="H54" s="3"/>
      <c r="I54" s="34"/>
    </row>
    <row r="55" spans="1:12" ht="11.25" customHeight="1">
      <c r="A55" s="21" t="s">
        <v>18</v>
      </c>
      <c r="B55" s="6" t="s">
        <v>71</v>
      </c>
      <c r="C55" s="6"/>
      <c r="D55" s="47">
        <v>4.1999999999999997E-3</v>
      </c>
      <c r="E55" s="23" t="s">
        <v>20</v>
      </c>
      <c r="F55" s="25">
        <f>($F$21+$F$27)*D55</f>
        <v>0</v>
      </c>
      <c r="G55" s="23" t="s">
        <v>20</v>
      </c>
      <c r="H55" s="25">
        <f t="shared" ref="H55:H60" si="3">F55/(8*22)</f>
        <v>0</v>
      </c>
      <c r="I55" s="16"/>
      <c r="J55" s="26"/>
      <c r="L55" s="25"/>
    </row>
    <row r="56" spans="1:12" ht="11.25" customHeight="1">
      <c r="A56" s="21" t="s">
        <v>21</v>
      </c>
      <c r="B56" s="6" t="s">
        <v>72</v>
      </c>
      <c r="C56" s="6"/>
      <c r="D56" s="47">
        <v>2.9999999999999997E-4</v>
      </c>
      <c r="E56" s="23" t="s">
        <v>20</v>
      </c>
      <c r="F56" s="25">
        <v>0</v>
      </c>
      <c r="G56" s="23" t="s">
        <v>20</v>
      </c>
      <c r="H56" s="25">
        <f t="shared" si="3"/>
        <v>0</v>
      </c>
      <c r="I56" s="16"/>
      <c r="J56" s="26"/>
      <c r="L56" s="25"/>
    </row>
    <row r="57" spans="1:12" ht="11.25" customHeight="1">
      <c r="A57" s="21" t="s">
        <v>23</v>
      </c>
      <c r="B57" s="6" t="s">
        <v>73</v>
      </c>
      <c r="C57" s="6"/>
      <c r="D57" s="47">
        <v>1E-4</v>
      </c>
      <c r="E57" s="23" t="s">
        <v>20</v>
      </c>
      <c r="F57" s="25">
        <v>0</v>
      </c>
      <c r="G57" s="23" t="s">
        <v>20</v>
      </c>
      <c r="H57" s="25">
        <f t="shared" si="3"/>
        <v>0</v>
      </c>
      <c r="I57" s="16"/>
      <c r="J57" s="26"/>
      <c r="L57" s="25"/>
    </row>
    <row r="58" spans="1:12" ht="11.25" customHeight="1">
      <c r="A58" s="21" t="s">
        <v>25</v>
      </c>
      <c r="B58" s="6" t="s">
        <v>74</v>
      </c>
      <c r="C58" s="6"/>
      <c r="D58" s="47">
        <v>1.9400000000000001E-2</v>
      </c>
      <c r="E58" s="23" t="s">
        <v>20</v>
      </c>
      <c r="F58" s="25">
        <v>0</v>
      </c>
      <c r="G58" s="23" t="s">
        <v>20</v>
      </c>
      <c r="H58" s="25">
        <f t="shared" si="3"/>
        <v>0</v>
      </c>
      <c r="I58" s="16"/>
      <c r="J58" s="26"/>
      <c r="L58" s="25"/>
    </row>
    <row r="59" spans="1:12" ht="11.25" customHeight="1">
      <c r="A59" s="21" t="s">
        <v>27</v>
      </c>
      <c r="B59" s="6" t="s">
        <v>75</v>
      </c>
      <c r="C59" s="6"/>
      <c r="D59" s="47">
        <v>7.3000000000000001E-3</v>
      </c>
      <c r="E59" s="23" t="s">
        <v>20</v>
      </c>
      <c r="F59" s="25">
        <v>0</v>
      </c>
      <c r="G59" s="23" t="s">
        <v>20</v>
      </c>
      <c r="H59" s="25">
        <f t="shared" si="3"/>
        <v>0</v>
      </c>
      <c r="I59" s="16"/>
      <c r="J59" s="26"/>
      <c r="L59" s="25"/>
    </row>
    <row r="60" spans="1:12" ht="11.25" customHeight="1">
      <c r="A60" s="21" t="s">
        <v>29</v>
      </c>
      <c r="B60" s="6" t="s">
        <v>76</v>
      </c>
      <c r="C60" s="6"/>
      <c r="D60" s="47">
        <v>5.9999999999999995E-4</v>
      </c>
      <c r="E60" s="23" t="s">
        <v>20</v>
      </c>
      <c r="F60" s="25">
        <v>0</v>
      </c>
      <c r="G60" s="23" t="s">
        <v>20</v>
      </c>
      <c r="H60" s="25">
        <f t="shared" si="3"/>
        <v>0</v>
      </c>
      <c r="I60" s="16"/>
      <c r="J60" s="26"/>
      <c r="L60" s="25"/>
    </row>
    <row r="61" spans="1:12" ht="11.25" customHeight="1">
      <c r="A61" s="7" t="s">
        <v>77</v>
      </c>
      <c r="B61" s="7"/>
      <c r="C61" s="7"/>
      <c r="D61" s="48">
        <v>3.2000000000000001E-2</v>
      </c>
      <c r="E61" s="30" t="s">
        <v>20</v>
      </c>
      <c r="F61" s="32">
        <f>SUM(F55:F60)</f>
        <v>0</v>
      </c>
      <c r="G61" s="30" t="s">
        <v>20</v>
      </c>
      <c r="H61" s="32">
        <f>SUM(H55:H60)</f>
        <v>0</v>
      </c>
      <c r="I61" s="16"/>
      <c r="J61" s="33"/>
    </row>
    <row r="62" spans="1:12" ht="11.25" customHeight="1">
      <c r="A62" s="8"/>
      <c r="B62" s="8"/>
      <c r="C62" s="8"/>
      <c r="D62" s="8"/>
      <c r="E62" s="8"/>
      <c r="F62" s="8"/>
      <c r="G62" s="8"/>
      <c r="H62" s="8"/>
      <c r="I62" s="16"/>
    </row>
    <row r="63" spans="1:12" ht="11.25" customHeight="1">
      <c r="A63" s="7" t="s">
        <v>78</v>
      </c>
      <c r="B63" s="7"/>
      <c r="C63" s="7"/>
      <c r="D63" s="7"/>
      <c r="E63" s="7"/>
      <c r="F63" s="7"/>
      <c r="G63" s="7"/>
      <c r="H63" s="7"/>
      <c r="I63" s="16"/>
    </row>
    <row r="64" spans="1:12" ht="11.25" customHeight="1">
      <c r="A64" s="3" t="s">
        <v>79</v>
      </c>
      <c r="B64" s="3"/>
      <c r="C64" s="3"/>
      <c r="D64" s="21" t="s">
        <v>36</v>
      </c>
      <c r="E64" s="3" t="s">
        <v>16</v>
      </c>
      <c r="F64" s="3"/>
      <c r="G64" s="3" t="s">
        <v>17</v>
      </c>
      <c r="H64" s="3"/>
      <c r="I64" s="16"/>
    </row>
    <row r="65" spans="1:10" ht="11.25" customHeight="1">
      <c r="A65" s="21" t="s">
        <v>18</v>
      </c>
      <c r="B65" s="6" t="s">
        <v>80</v>
      </c>
      <c r="C65" s="6"/>
      <c r="D65" s="49">
        <v>1.5</v>
      </c>
      <c r="E65" s="23" t="s">
        <v>20</v>
      </c>
      <c r="F65" s="25">
        <v>0</v>
      </c>
      <c r="G65" s="23" t="s">
        <v>20</v>
      </c>
      <c r="H65" s="25">
        <f>F65/(8*22)</f>
        <v>0</v>
      </c>
      <c r="I65" s="16"/>
      <c r="J65" s="26"/>
    </row>
    <row r="66" spans="1:10" ht="11.25" customHeight="1">
      <c r="A66" s="7" t="s">
        <v>81</v>
      </c>
      <c r="B66" s="7"/>
      <c r="C66" s="7"/>
      <c r="D66" s="7"/>
      <c r="E66" s="30" t="s">
        <v>20</v>
      </c>
      <c r="F66" s="32">
        <v>0</v>
      </c>
      <c r="G66" s="30" t="s">
        <v>20</v>
      </c>
      <c r="H66" s="32">
        <f>SUM(H65:H65)</f>
        <v>0</v>
      </c>
      <c r="I66" s="16"/>
      <c r="J66" s="33"/>
    </row>
    <row r="67" spans="1:10" ht="11.25" customHeight="1">
      <c r="A67" s="8"/>
      <c r="B67" s="8"/>
      <c r="C67" s="8"/>
      <c r="D67" s="8"/>
      <c r="E67" s="8"/>
      <c r="F67" s="8"/>
      <c r="G67" s="8"/>
      <c r="H67" s="8"/>
      <c r="I67" s="16"/>
    </row>
    <row r="68" spans="1:10" ht="11.25" customHeight="1">
      <c r="A68" s="7" t="s">
        <v>82</v>
      </c>
      <c r="B68" s="7"/>
      <c r="C68" s="7"/>
      <c r="D68" s="7"/>
      <c r="E68" s="7"/>
      <c r="F68" s="7"/>
      <c r="G68" s="7"/>
      <c r="H68" s="7"/>
      <c r="I68" s="16"/>
    </row>
    <row r="69" spans="1:10" s="35" customFormat="1" ht="11.25" customHeight="1">
      <c r="A69" s="4" t="s">
        <v>83</v>
      </c>
      <c r="B69" s="4"/>
      <c r="C69" s="4"/>
      <c r="D69" s="50"/>
      <c r="E69" s="3" t="s">
        <v>16</v>
      </c>
      <c r="F69" s="3"/>
      <c r="G69" s="3" t="s">
        <v>17</v>
      </c>
      <c r="H69" s="3"/>
      <c r="I69" s="34"/>
    </row>
    <row r="70" spans="1:10" ht="11.25" customHeight="1">
      <c r="A70" s="21" t="s">
        <v>18</v>
      </c>
      <c r="B70" s="6" t="s">
        <v>84</v>
      </c>
      <c r="C70" s="6"/>
      <c r="D70" s="17" t="s">
        <v>85</v>
      </c>
      <c r="E70" s="23" t="s">
        <v>20</v>
      </c>
      <c r="F70" s="25">
        <v>0</v>
      </c>
      <c r="G70" s="23" t="s">
        <v>20</v>
      </c>
      <c r="H70" s="25">
        <f>F70/(8*22)</f>
        <v>0</v>
      </c>
      <c r="I70" s="16"/>
      <c r="J70" s="26"/>
    </row>
    <row r="71" spans="1:10" ht="11.25" customHeight="1">
      <c r="A71" s="21" t="s">
        <v>21</v>
      </c>
      <c r="B71" s="6" t="s">
        <v>86</v>
      </c>
      <c r="C71" s="6"/>
      <c r="D71" s="17" t="s">
        <v>85</v>
      </c>
      <c r="E71" s="23" t="s">
        <v>20</v>
      </c>
      <c r="F71" s="51" t="s">
        <v>85</v>
      </c>
      <c r="G71" s="23" t="s">
        <v>20</v>
      </c>
      <c r="H71" s="51" t="s">
        <v>85</v>
      </c>
      <c r="I71" s="16"/>
    </row>
    <row r="72" spans="1:10" ht="11.25" customHeight="1">
      <c r="A72" s="21" t="s">
        <v>23</v>
      </c>
      <c r="B72" s="6" t="s">
        <v>87</v>
      </c>
      <c r="C72" s="6"/>
      <c r="D72" s="17" t="s">
        <v>85</v>
      </c>
      <c r="E72" s="23" t="s">
        <v>20</v>
      </c>
      <c r="F72" s="25">
        <v>0</v>
      </c>
      <c r="G72" s="23" t="s">
        <v>20</v>
      </c>
      <c r="H72" s="25">
        <f>F72/(8*22)</f>
        <v>0</v>
      </c>
      <c r="I72" s="16"/>
      <c r="J72" s="26"/>
    </row>
    <row r="73" spans="1:10" ht="11.25" customHeight="1">
      <c r="A73" s="21" t="s">
        <v>25</v>
      </c>
      <c r="B73" s="6" t="s">
        <v>32</v>
      </c>
      <c r="C73" s="6"/>
      <c r="D73" s="17" t="s">
        <v>85</v>
      </c>
      <c r="E73" s="23" t="s">
        <v>20</v>
      </c>
      <c r="F73" s="51" t="s">
        <v>85</v>
      </c>
      <c r="G73" s="23" t="s">
        <v>20</v>
      </c>
      <c r="H73" s="51" t="s">
        <v>85</v>
      </c>
      <c r="I73" s="16"/>
    </row>
    <row r="74" spans="1:10" ht="11.25" customHeight="1">
      <c r="A74" s="7" t="s">
        <v>88</v>
      </c>
      <c r="B74" s="7"/>
      <c r="C74" s="7"/>
      <c r="D74" s="20" t="s">
        <v>85</v>
      </c>
      <c r="E74" s="30" t="s">
        <v>20</v>
      </c>
      <c r="F74" s="32">
        <f>SUM(F70:F73)</f>
        <v>0</v>
      </c>
      <c r="G74" s="30" t="s">
        <v>20</v>
      </c>
      <c r="H74" s="32">
        <f>SUM(H70:H73)</f>
        <v>0</v>
      </c>
      <c r="I74" s="16"/>
      <c r="J74" s="33"/>
    </row>
    <row r="75" spans="1:10" ht="11.25" customHeight="1">
      <c r="A75" s="8"/>
      <c r="B75" s="8"/>
      <c r="C75" s="8"/>
      <c r="D75" s="8"/>
      <c r="E75" s="8"/>
      <c r="F75" s="8"/>
      <c r="G75" s="8"/>
      <c r="H75" s="8"/>
      <c r="I75" s="16"/>
    </row>
    <row r="76" spans="1:10" ht="11.25" customHeight="1">
      <c r="A76" s="7" t="s">
        <v>89</v>
      </c>
      <c r="B76" s="7"/>
      <c r="C76" s="7"/>
      <c r="D76" s="7"/>
      <c r="E76" s="7"/>
      <c r="F76" s="7"/>
      <c r="G76" s="7"/>
      <c r="H76" s="7"/>
      <c r="I76" s="16"/>
    </row>
    <row r="77" spans="1:10" s="35" customFormat="1" ht="11.25" customHeight="1">
      <c r="A77" s="4" t="s">
        <v>90</v>
      </c>
      <c r="B77" s="4"/>
      <c r="C77" s="4"/>
      <c r="D77" s="21" t="s">
        <v>36</v>
      </c>
      <c r="E77" s="3" t="s">
        <v>16</v>
      </c>
      <c r="F77" s="3"/>
      <c r="G77" s="3" t="s">
        <v>17</v>
      </c>
      <c r="H77" s="3"/>
      <c r="I77" s="34"/>
    </row>
    <row r="78" spans="1:10" ht="11.25" customHeight="1">
      <c r="A78" s="21" t="s">
        <v>18</v>
      </c>
      <c r="B78" s="6" t="s">
        <v>91</v>
      </c>
      <c r="C78" s="6"/>
      <c r="D78" s="49">
        <v>0.06</v>
      </c>
      <c r="E78" s="23" t="s">
        <v>20</v>
      </c>
      <c r="F78" s="25">
        <v>0</v>
      </c>
      <c r="G78" s="23" t="s">
        <v>20</v>
      </c>
      <c r="H78" s="25">
        <f>F78/(8*22)</f>
        <v>0</v>
      </c>
      <c r="I78" s="16"/>
      <c r="J78" s="26"/>
    </row>
    <row r="79" spans="1:10" ht="11.25" customHeight="1">
      <c r="A79" s="21" t="s">
        <v>21</v>
      </c>
      <c r="B79" s="6" t="s">
        <v>92</v>
      </c>
      <c r="C79" s="6"/>
      <c r="D79" s="49">
        <v>3.2599999999999997E-2</v>
      </c>
      <c r="E79" s="23" t="s">
        <v>20</v>
      </c>
      <c r="F79" s="25">
        <v>0</v>
      </c>
      <c r="G79" s="23" t="s">
        <v>20</v>
      </c>
      <c r="H79" s="25">
        <f>F79/(8*22)</f>
        <v>0</v>
      </c>
      <c r="I79" s="16"/>
      <c r="J79" s="26"/>
    </row>
    <row r="80" spans="1:10" ht="11.25" customHeight="1">
      <c r="A80" s="21" t="s">
        <v>23</v>
      </c>
      <c r="B80" s="60" t="s">
        <v>93</v>
      </c>
      <c r="C80" s="60"/>
      <c r="D80" s="29"/>
      <c r="E80" s="64"/>
      <c r="F80" s="64"/>
      <c r="G80" s="64"/>
      <c r="H80" s="64"/>
      <c r="I80" s="16"/>
    </row>
    <row r="81" spans="1:13" ht="11.25" customHeight="1">
      <c r="A81" s="21" t="s">
        <v>94</v>
      </c>
      <c r="B81" s="6" t="s">
        <v>95</v>
      </c>
      <c r="C81" s="6"/>
      <c r="D81" s="49">
        <v>6.4999999999999997E-3</v>
      </c>
      <c r="E81" s="23" t="s">
        <v>20</v>
      </c>
      <c r="F81" s="25">
        <v>0</v>
      </c>
      <c r="G81" s="23" t="s">
        <v>20</v>
      </c>
      <c r="H81" s="25">
        <f>F81/(8*22)</f>
        <v>0</v>
      </c>
      <c r="I81" s="16"/>
      <c r="J81" s="26"/>
    </row>
    <row r="82" spans="1:13" ht="11.25" customHeight="1">
      <c r="A82" s="21" t="s">
        <v>96</v>
      </c>
      <c r="B82" s="6" t="s">
        <v>97</v>
      </c>
      <c r="C82" s="6"/>
      <c r="D82" s="49">
        <v>0.03</v>
      </c>
      <c r="E82" s="23" t="s">
        <v>20</v>
      </c>
      <c r="F82" s="25">
        <v>0</v>
      </c>
      <c r="G82" s="23" t="s">
        <v>20</v>
      </c>
      <c r="H82" s="25">
        <f>F82/(8*22)</f>
        <v>0</v>
      </c>
      <c r="I82" s="16"/>
      <c r="J82" s="26"/>
    </row>
    <row r="83" spans="1:13" ht="11.25" customHeight="1">
      <c r="A83" s="21" t="s">
        <v>98</v>
      </c>
      <c r="B83" s="6" t="s">
        <v>99</v>
      </c>
      <c r="C83" s="6"/>
      <c r="D83" s="49">
        <v>0.03</v>
      </c>
      <c r="E83" s="23" t="s">
        <v>20</v>
      </c>
      <c r="F83" s="25">
        <v>0</v>
      </c>
      <c r="G83" s="23" t="s">
        <v>20</v>
      </c>
      <c r="H83" s="25">
        <f>F83/(8*22)</f>
        <v>0</v>
      </c>
      <c r="I83" s="16"/>
      <c r="J83" s="26"/>
    </row>
    <row r="84" spans="1:13" ht="11.25" customHeight="1">
      <c r="A84" s="7" t="s">
        <v>100</v>
      </c>
      <c r="B84" s="7"/>
      <c r="C84" s="7"/>
      <c r="D84" s="52">
        <v>0.15909999999999999</v>
      </c>
      <c r="E84" s="30" t="s">
        <v>20</v>
      </c>
      <c r="F84" s="31">
        <f>SUM(F78:F83)</f>
        <v>0</v>
      </c>
      <c r="G84" s="30" t="s">
        <v>20</v>
      </c>
      <c r="H84" s="32">
        <f>SUM(H78:H83)</f>
        <v>0</v>
      </c>
      <c r="I84" s="16"/>
      <c r="J84" s="33"/>
      <c r="L84" s="53"/>
      <c r="M84" s="54"/>
    </row>
    <row r="85" spans="1:13" ht="11.25" customHeight="1">
      <c r="A85" s="65"/>
      <c r="B85" s="65"/>
      <c r="C85" s="65"/>
      <c r="D85" s="65"/>
      <c r="E85" s="65"/>
      <c r="F85" s="65"/>
      <c r="G85" s="65"/>
      <c r="H85" s="65"/>
      <c r="I85" s="65"/>
    </row>
    <row r="86" spans="1:13">
      <c r="A86" s="65"/>
      <c r="B86" s="65"/>
      <c r="C86" s="65"/>
      <c r="D86" s="65"/>
      <c r="E86" s="65"/>
      <c r="F86" s="65"/>
      <c r="G86" s="65"/>
      <c r="H86" s="65"/>
      <c r="I86" s="65"/>
    </row>
    <row r="87" spans="1:13" ht="12.75" customHeight="1">
      <c r="A87" s="12" t="s">
        <v>101</v>
      </c>
      <c r="B87" s="12"/>
      <c r="C87" s="12"/>
      <c r="D87" s="12"/>
      <c r="E87" s="12"/>
      <c r="F87" s="12"/>
      <c r="G87" s="12"/>
      <c r="H87" s="12"/>
    </row>
    <row r="88" spans="1:13" ht="12.75" customHeight="1">
      <c r="A88" s="66" t="s">
        <v>102</v>
      </c>
      <c r="B88" s="66"/>
      <c r="C88" s="66"/>
      <c r="D88" s="66"/>
      <c r="E88" s="66"/>
      <c r="F88" s="66"/>
      <c r="G88" s="66" t="s">
        <v>17</v>
      </c>
      <c r="H88" s="66"/>
    </row>
    <row r="89" spans="1:13" ht="12.75" customHeight="1">
      <c r="A89" s="55" t="s">
        <v>18</v>
      </c>
      <c r="B89" s="67" t="s">
        <v>13</v>
      </c>
      <c r="C89" s="67"/>
      <c r="D89" s="67"/>
      <c r="E89" s="67"/>
      <c r="F89" s="67"/>
      <c r="G89" s="56" t="s">
        <v>20</v>
      </c>
      <c r="H89" s="25">
        <f>H21</f>
        <v>0</v>
      </c>
    </row>
    <row r="90" spans="1:13" ht="12.75" customHeight="1">
      <c r="A90" s="55" t="s">
        <v>21</v>
      </c>
      <c r="B90" s="67" t="s">
        <v>34</v>
      </c>
      <c r="C90" s="67"/>
      <c r="D90" s="67"/>
      <c r="E90" s="67"/>
      <c r="F90" s="67"/>
      <c r="G90" s="56" t="s">
        <v>20</v>
      </c>
      <c r="H90" s="25">
        <f>H51</f>
        <v>0</v>
      </c>
    </row>
    <row r="91" spans="1:13" ht="12.75" customHeight="1">
      <c r="A91" s="55" t="s">
        <v>23</v>
      </c>
      <c r="B91" s="67" t="s">
        <v>69</v>
      </c>
      <c r="C91" s="67"/>
      <c r="D91" s="67"/>
      <c r="E91" s="67"/>
      <c r="F91" s="67"/>
      <c r="G91" s="56" t="s">
        <v>20</v>
      </c>
      <c r="H91" s="25">
        <f>H61</f>
        <v>0</v>
      </c>
    </row>
    <row r="92" spans="1:13" ht="12.75" customHeight="1">
      <c r="A92" s="55" t="s">
        <v>25</v>
      </c>
      <c r="B92" s="67" t="s">
        <v>78</v>
      </c>
      <c r="C92" s="67"/>
      <c r="D92" s="67"/>
      <c r="E92" s="67"/>
      <c r="F92" s="67"/>
      <c r="G92" s="56" t="s">
        <v>20</v>
      </c>
      <c r="H92" s="25">
        <f>H66</f>
        <v>0</v>
      </c>
    </row>
    <row r="93" spans="1:13" ht="12.75" customHeight="1">
      <c r="A93" s="55" t="s">
        <v>27</v>
      </c>
      <c r="B93" s="67" t="s">
        <v>82</v>
      </c>
      <c r="C93" s="67"/>
      <c r="D93" s="67"/>
      <c r="E93" s="67"/>
      <c r="F93" s="67"/>
      <c r="G93" s="56" t="s">
        <v>20</v>
      </c>
      <c r="H93" s="25">
        <f>H74</f>
        <v>0</v>
      </c>
    </row>
    <row r="94" spans="1:13" ht="12.75" customHeight="1">
      <c r="A94" s="55" t="s">
        <v>29</v>
      </c>
      <c r="B94" s="67" t="s">
        <v>89</v>
      </c>
      <c r="C94" s="67"/>
      <c r="D94" s="67"/>
      <c r="E94" s="67"/>
      <c r="F94" s="67"/>
      <c r="G94" s="56" t="s">
        <v>20</v>
      </c>
      <c r="H94" s="25">
        <f>H84</f>
        <v>0</v>
      </c>
    </row>
    <row r="95" spans="1:13">
      <c r="A95" s="68" t="s">
        <v>103</v>
      </c>
      <c r="B95" s="68"/>
      <c r="C95" s="68"/>
      <c r="D95" s="68"/>
      <c r="E95" s="68"/>
      <c r="F95" s="68"/>
      <c r="G95" s="57" t="s">
        <v>20</v>
      </c>
      <c r="H95" s="58">
        <f>SUM(H89:H94)</f>
        <v>0</v>
      </c>
    </row>
    <row r="96" spans="1:13">
      <c r="A96" s="59"/>
      <c r="B96" s="59"/>
      <c r="C96" s="59"/>
      <c r="D96" s="59"/>
      <c r="E96" s="59"/>
      <c r="F96" s="59"/>
      <c r="G96" s="59"/>
    </row>
    <row r="97" spans="1:8">
      <c r="A97" s="59"/>
      <c r="B97" s="59"/>
      <c r="C97" s="59"/>
      <c r="D97" s="59"/>
      <c r="E97" s="59"/>
      <c r="F97" s="59"/>
      <c r="G97" s="59"/>
    </row>
    <row r="98" spans="1:8">
      <c r="A98" s="59"/>
      <c r="B98" s="59"/>
      <c r="C98" s="59"/>
      <c r="D98" s="59"/>
      <c r="E98" s="59"/>
      <c r="F98" s="59"/>
      <c r="G98" s="59"/>
    </row>
    <row r="101" spans="1:8" ht="15">
      <c r="A101" s="69"/>
      <c r="B101" s="69"/>
      <c r="C101" s="69"/>
      <c r="D101" s="69"/>
      <c r="E101" s="69"/>
      <c r="F101" s="69"/>
      <c r="G101" s="69"/>
      <c r="H101" s="69"/>
    </row>
    <row r="102" spans="1:8">
      <c r="A102" s="70"/>
      <c r="B102" s="70"/>
      <c r="C102" s="70"/>
      <c r="D102" s="70"/>
      <c r="E102" s="70"/>
      <c r="F102" s="70"/>
      <c r="G102" s="70"/>
      <c r="H102" s="70"/>
    </row>
    <row r="103" spans="1:8">
      <c r="A103" s="70"/>
      <c r="B103" s="70"/>
      <c r="C103" s="70"/>
      <c r="D103" s="70"/>
      <c r="E103" s="70"/>
      <c r="F103" s="70"/>
      <c r="G103" s="70"/>
      <c r="H103" s="70"/>
    </row>
  </sheetData>
  <mergeCells count="124">
    <mergeCell ref="A95:F95"/>
    <mergeCell ref="A101:H101"/>
    <mergeCell ref="A102:H102"/>
    <mergeCell ref="A103:H103"/>
    <mergeCell ref="A87:H87"/>
    <mergeCell ref="A88:F88"/>
    <mergeCell ref="G88:H88"/>
    <mergeCell ref="B89:F89"/>
    <mergeCell ref="B90:F90"/>
    <mergeCell ref="B91:F91"/>
    <mergeCell ref="B92:F92"/>
    <mergeCell ref="B93:F93"/>
    <mergeCell ref="B94:F94"/>
    <mergeCell ref="B80:C80"/>
    <mergeCell ref="E80:F80"/>
    <mergeCell ref="G80:H80"/>
    <mergeCell ref="B81:C81"/>
    <mergeCell ref="B82:C82"/>
    <mergeCell ref="B83:C83"/>
    <mergeCell ref="A84:C84"/>
    <mergeCell ref="A85:I85"/>
    <mergeCell ref="A86:I86"/>
    <mergeCell ref="B73:C73"/>
    <mergeCell ref="A74:C74"/>
    <mergeCell ref="A75:H75"/>
    <mergeCell ref="A76:H76"/>
    <mergeCell ref="A77:C77"/>
    <mergeCell ref="E77:F77"/>
    <mergeCell ref="G77:H77"/>
    <mergeCell ref="B78:C78"/>
    <mergeCell ref="B79:C79"/>
    <mergeCell ref="A66:D66"/>
    <mergeCell ref="A67:H67"/>
    <mergeCell ref="A68:H68"/>
    <mergeCell ref="A69:C69"/>
    <mergeCell ref="E69:F69"/>
    <mergeCell ref="G69:H69"/>
    <mergeCell ref="B70:C70"/>
    <mergeCell ref="B71:C71"/>
    <mergeCell ref="B72:C72"/>
    <mergeCell ref="B59:C59"/>
    <mergeCell ref="B60:C60"/>
    <mergeCell ref="A61:C61"/>
    <mergeCell ref="A62:H62"/>
    <mergeCell ref="A63:H63"/>
    <mergeCell ref="A64:C64"/>
    <mergeCell ref="E64:F64"/>
    <mergeCell ref="G64:H64"/>
    <mergeCell ref="B65:C65"/>
    <mergeCell ref="A52:H52"/>
    <mergeCell ref="A53:H53"/>
    <mergeCell ref="A54:C54"/>
    <mergeCell ref="E54:F54"/>
    <mergeCell ref="G54:H54"/>
    <mergeCell ref="B55:C55"/>
    <mergeCell ref="B56:C56"/>
    <mergeCell ref="B57:C57"/>
    <mergeCell ref="B58:C58"/>
    <mergeCell ref="A45:D45"/>
    <mergeCell ref="A46:H46"/>
    <mergeCell ref="A47:D47"/>
    <mergeCell ref="E47:F47"/>
    <mergeCell ref="G47:H47"/>
    <mergeCell ref="B48:D48"/>
    <mergeCell ref="B49:D49"/>
    <mergeCell ref="B50:D50"/>
    <mergeCell ref="A51:D51"/>
    <mergeCell ref="A38:C38"/>
    <mergeCell ref="E38:F38"/>
    <mergeCell ref="G38:H38"/>
    <mergeCell ref="B39:C39"/>
    <mergeCell ref="B40:C40"/>
    <mergeCell ref="B41:C41"/>
    <mergeCell ref="B42:C42"/>
    <mergeCell ref="B43:C43"/>
    <mergeCell ref="B44:C44"/>
    <mergeCell ref="B29:C29"/>
    <mergeCell ref="B30:C30"/>
    <mergeCell ref="B31:C31"/>
    <mergeCell ref="B32:C32"/>
    <mergeCell ref="B33:C33"/>
    <mergeCell ref="B34:C34"/>
    <mergeCell ref="B35:C35"/>
    <mergeCell ref="B36:C36"/>
    <mergeCell ref="A37:C37"/>
    <mergeCell ref="A23:H23"/>
    <mergeCell ref="A24:C24"/>
    <mergeCell ref="E24:F24"/>
    <mergeCell ref="G24:H24"/>
    <mergeCell ref="B25:C25"/>
    <mergeCell ref="B26:C26"/>
    <mergeCell ref="A27:C27"/>
    <mergeCell ref="A28:C28"/>
    <mergeCell ref="E28:F28"/>
    <mergeCell ref="G28:H28"/>
    <mergeCell ref="B14:C14"/>
    <mergeCell ref="B15:C15"/>
    <mergeCell ref="B16:C16"/>
    <mergeCell ref="B17:C17"/>
    <mergeCell ref="B18:C18"/>
    <mergeCell ref="B19:C19"/>
    <mergeCell ref="B20:C20"/>
    <mergeCell ref="A21:D21"/>
    <mergeCell ref="A22:H22"/>
    <mergeCell ref="B8:D8"/>
    <mergeCell ref="E8:H8"/>
    <mergeCell ref="B9:D9"/>
    <mergeCell ref="E9:H9"/>
    <mergeCell ref="B10:D10"/>
    <mergeCell ref="E10:H10"/>
    <mergeCell ref="A11:H11"/>
    <mergeCell ref="A12:H12"/>
    <mergeCell ref="A13:C13"/>
    <mergeCell ref="E13:F13"/>
    <mergeCell ref="G13:H13"/>
    <mergeCell ref="A1:H1"/>
    <mergeCell ref="A2:H2"/>
    <mergeCell ref="A3:H3"/>
    <mergeCell ref="A4:B4"/>
    <mergeCell ref="D4:H4"/>
    <mergeCell ref="A5:B5"/>
    <mergeCell ref="D5:H5"/>
    <mergeCell ref="A6:H6"/>
    <mergeCell ref="A7:H7"/>
  </mergeCells>
  <pageMargins left="0.7" right="0.7" top="0.75" bottom="0.75" header="0.511811023622047" footer="0.511811023622047"/>
  <pageSetup paperSize="9" scale="9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Table 1</vt:lpstr>
      <vt:lpstr>'Table 1'!Area_de_impressao</vt:lpstr>
      <vt:lpstr>'Table 1'!Print_Area_0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Layra de Oliveira</cp:lastModifiedBy>
  <cp:revision>24</cp:revision>
  <cp:lastPrinted>2024-08-12T15:19:01Z</cp:lastPrinted>
  <dcterms:created xsi:type="dcterms:W3CDTF">2024-08-12T15:53:17Z</dcterms:created>
  <dcterms:modified xsi:type="dcterms:W3CDTF">2025-02-11T16:17:34Z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">
    <vt:filetime>2024-08-12T00:00:00Z</vt:filetime>
  </property>
  <property fmtid="{D5CDD505-2E9C-101B-9397-08002B2CF9AE}" pid="3" name="Producer">
    <vt:lpwstr>iLovePDF</vt:lpwstr>
  </property>
</Properties>
</file>